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آفیس\excel\انحراف فروش\"/>
    </mc:Choice>
  </mc:AlternateContent>
  <xr:revisionPtr revIDLastSave="0" documentId="8_{2869DD99-2274-46F9-A6D2-0948D59010C1}" xr6:coauthVersionLast="47" xr6:coauthVersionMax="47" xr10:uidLastSave="{00000000-0000-0000-0000-000000000000}"/>
  <bookViews>
    <workbookView xWindow="-108" yWindow="-108" windowWidth="23256" windowHeight="12576" xr2:uid="{0B4DA443-FD32-4DEF-9A35-65FD9B4415B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G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</calcChain>
</file>

<file path=xl/sharedStrings.xml><?xml version="1.0" encoding="utf-8"?>
<sst xmlns="http://schemas.openxmlformats.org/spreadsheetml/2006/main" count="9" uniqueCount="9">
  <si>
    <t>ماه</t>
  </si>
  <si>
    <t>روز</t>
  </si>
  <si>
    <t>تعداد فاکتور</t>
  </si>
  <si>
    <t>درصد انحراف روزانه</t>
  </si>
  <si>
    <t>مرداد</t>
  </si>
  <si>
    <t>ردیف</t>
  </si>
  <si>
    <t>ردیف کمکی ماه</t>
  </si>
  <si>
    <t>تعداد فاکتور استاندارد</t>
  </si>
  <si>
    <t>درصد انحراف تجمعی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</si>
</sst>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\/00\/00"/>
  </numFmts>
  <fonts count="2" x14ac:knownFonts="1">
    <font>
      <sz val="14"/>
      <color theme="1"/>
      <name val="Adobe Arabic"/>
      <family val="2"/>
    </font>
    <font>
      <b/>
      <sz val="12"/>
      <color theme="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1">
    <cellStyle name="Normal" xfId="0" builtinId="0"/>
  </cellStyles>
  <dxfs count="22">
    <dxf>
      <fill>
        <patternFill>
          <bgColor theme="4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4" tint="0.79998168889431442"/>
        </patternFill>
      </fill>
      <border>
        <top style="thin">
          <color auto="1"/>
        </top>
        <vertical/>
        <horizontal/>
      </border>
    </dxf>
    <dxf>
      <fill>
        <patternFill>
          <bgColor theme="3" tint="0.59996337778862885"/>
        </patternFill>
      </fill>
      <border>
        <top style="thin">
          <color auto="1"/>
        </top>
        <vertical/>
        <horizontal/>
      </border>
    </dxf>
    <dxf>
      <fill>
        <patternFill>
          <bgColor theme="3" tint="0.59996337778862885"/>
        </patternFill>
      </fill>
      <border>
        <top/>
        <vertical/>
        <horizontal/>
      </border>
    </dxf>
    <dxf>
      <fill>
        <patternFill>
          <bgColor theme="4" tint="0.79998168889431442"/>
        </patternFill>
      </fill>
      <border>
        <top/>
        <vertical/>
        <horizontal/>
      </border>
    </dxf>
    <dxf>
      <fill>
        <patternFill>
          <bgColor theme="4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39994506668294322"/>
        </patternFill>
      </fill>
      <border>
        <top style="thin">
          <color auto="1"/>
        </top>
        <vertical/>
        <horizontal/>
      </border>
    </dxf>
    <dxf>
      <fill>
        <patternFill>
          <bgColor theme="3" tint="0.59996337778862885"/>
        </patternFill>
      </fill>
      <border>
        <top style="thin">
          <color auto="1"/>
        </top>
        <vertical/>
        <horizontal/>
      </border>
    </dxf>
    <dxf>
      <fill>
        <patternFill>
          <bgColor theme="3" tint="0.59996337778862885"/>
        </patternFill>
      </fill>
      <border>
        <top style="thin">
          <color auto="1"/>
        </top>
        <vertical/>
        <horizontal/>
      </border>
    </dxf>
    <dxf>
      <fill>
        <patternFill>
          <bgColor theme="3" tint="0.59996337778862885"/>
        </patternFill>
      </fill>
      <border>
        <top style="thin">
          <color auto="1"/>
        </top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B Nazanin"/>
        <charset val="178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dobe Arabic"/>
        <family val="2"/>
        <scheme val="none"/>
      </font>
      <numFmt numFmtId="164" formatCode="0000\/00\/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dobe Arabic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dobe Arabic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dobe Arabic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dobe Arabic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dobe Arabic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dobe Arabic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dobe Arabic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6C01640-1991-4800-AA39-F4774B6A9F25}" name="Table1" displayName="Table1" ref="A1:G27" totalsRowShown="0" headerRowDxfId="13" dataDxfId="20">
  <autoFilter ref="A1:G27" xr:uid="{66C01640-1991-4800-AA39-F4774B6A9F25}"/>
  <tableColumns count="7">
    <tableColumn id="1" xr3:uid="{8B34CE0A-D707-4574-B274-9A337562D7EE}" name="ماه" dataDxfId="21"/>
    <tableColumn id="2" xr3:uid="{F67ADE76-7E91-475B-A8C5-F0F5A2A4E3F1}" name="ردیف" dataDxfId="18">
      <calculatedColumnFormula>COUNTIF($C$2:C2,Table1[[#This Row],[ردیف کمکی ماه]])</calculatedColumnFormula>
    </tableColumn>
    <tableColumn id="7" xr3:uid="{6B58B09C-F7B6-48CC-A9A6-4DF8776C13DC}" name="ردیف کمکی ماه" dataDxfId="19">
      <calculatedColumnFormula>--MID(Table1[[#This Row],[روز]],5,2)</calculatedColumnFormula>
    </tableColumn>
    <tableColumn id="3" xr3:uid="{97419FD5-CCC6-499E-A9AC-3FF1600E6716}" name="روز" dataDxfId="14"/>
    <tableColumn id="4" xr3:uid="{8A0201D3-4B32-4FCB-A4C6-AD6D81D9A58C}" name="تعداد فاکتور" dataDxfId="17"/>
    <tableColumn id="5" xr3:uid="{BE3D5A66-56BA-4774-846F-D4AE0DB9C8DB}" name="درصد انحراف روزانه" dataDxfId="15">
      <calculatedColumnFormula>ROUND((Table1[[#This Row],[تعداد فاکتور]]-$J$2)*100/$J$2,2)&amp;" %"</calculatedColumnFormula>
    </tableColumn>
    <tableColumn id="6" xr3:uid="{1D56E562-8B57-41C0-B8F3-E149C7D6E300}" name="درصد انحراف تجمعی" dataDxfId="16">
      <calculatedColumnFormula>ROUND((SUM($E$2:E2)-Table1[[#This Row],[ردیف]]*$J$2)*100/(Table1[[#This Row],[ردیف]]*$J$2),2)&amp;" %"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1C265-6C01-46EB-BC36-203323F0ADB9}">
  <dimension ref="A1:J27"/>
  <sheetViews>
    <sheetView rightToLeft="1" tabSelected="1" workbookViewId="0">
      <selection activeCell="J2" sqref="J2"/>
    </sheetView>
  </sheetViews>
  <sheetFormatPr defaultRowHeight="19.2" x14ac:dyDescent="0.45"/>
  <cols>
    <col min="1" max="1" width="8.625" style="1" bestFit="1" customWidth="1"/>
    <col min="2" max="2" width="10.875" style="1" bestFit="1" customWidth="1"/>
    <col min="3" max="3" width="19.75" style="1" hidden="1" customWidth="1"/>
    <col min="4" max="4" width="10.375" style="1" bestFit="1" customWidth="1"/>
    <col min="5" max="5" width="16.625" style="1" bestFit="1" customWidth="1"/>
    <col min="6" max="6" width="23.625" style="1" bestFit="1" customWidth="1"/>
    <col min="7" max="7" width="24.25" style="1" bestFit="1" customWidth="1"/>
    <col min="8" max="9" width="9" style="1"/>
    <col min="10" max="10" width="20.5" style="1" bestFit="1" customWidth="1"/>
    <col min="11" max="16384" width="9" style="1"/>
  </cols>
  <sheetData>
    <row r="1" spans="1:10" ht="20.399999999999999" x14ac:dyDescent="0.45">
      <c r="A1" s="5" t="s">
        <v>0</v>
      </c>
      <c r="B1" s="5" t="s">
        <v>5</v>
      </c>
      <c r="C1" s="5" t="s">
        <v>6</v>
      </c>
      <c r="D1" s="5" t="s">
        <v>1</v>
      </c>
      <c r="E1" s="5" t="s">
        <v>2</v>
      </c>
      <c r="F1" s="5" t="s">
        <v>3</v>
      </c>
      <c r="G1" s="5" t="s">
        <v>8</v>
      </c>
      <c r="J1" s="4" t="s">
        <v>7</v>
      </c>
    </row>
    <row r="2" spans="1:10" ht="19.8" thickBot="1" x14ac:dyDescent="0.5">
      <c r="A2" s="1" t="s">
        <v>4</v>
      </c>
      <c r="B2" s="1">
        <f>COUNTIF($C$2:C2,Table1[[#This Row],[ردیف کمکی ماه]])</f>
        <v>1</v>
      </c>
      <c r="C2" s="1">
        <f>--MID(Table1[[#This Row],[روز]],5,2)</f>
        <v>4</v>
      </c>
      <c r="D2" s="2">
        <v>14020401</v>
      </c>
      <c r="E2" s="1">
        <v>8</v>
      </c>
      <c r="F2" s="1" t="str">
        <f>ROUND((Table1[[#This Row],[تعداد فاکتور]]-$J$2)*100/$J$2,2)&amp;" %"</f>
        <v>-27.27 %</v>
      </c>
      <c r="G2" s="1" t="str">
        <f>ROUND((SUM($E$2:E2)-Table1[[#This Row],[ردیف]]*$J$2)*100/(Table1[[#This Row],[ردیف]]*$J$2),2)&amp;" %"</f>
        <v>-27.27 %</v>
      </c>
      <c r="J2" s="3">
        <v>11</v>
      </c>
    </row>
    <row r="3" spans="1:10" x14ac:dyDescent="0.45">
      <c r="B3" s="1">
        <f>COUNTIF($C$2:C3,Table1[[#This Row],[ردیف کمکی ماه]])</f>
        <v>2</v>
      </c>
      <c r="C3" s="1">
        <f>--MID(Table1[[#This Row],[روز]],5,2)</f>
        <v>4</v>
      </c>
      <c r="D3" s="2">
        <v>14020402</v>
      </c>
      <c r="E3" s="1">
        <v>13</v>
      </c>
      <c r="F3" s="1" t="str">
        <f>ROUND((Table1[[#This Row],[تعداد فاکتور]]-$J$2)*100/$J$2,2)&amp;" %"</f>
        <v>18.18 %</v>
      </c>
      <c r="G3" s="1" t="str">
        <f>ROUND((SUM($E$2:E3)-Table1[[#This Row],[ردیف]]*$J$2)*100/(Table1[[#This Row],[ردیف]]*$J$2),2)&amp;" %"</f>
        <v>-4.55 %</v>
      </c>
    </row>
    <row r="4" spans="1:10" x14ac:dyDescent="0.45">
      <c r="B4" s="1">
        <f>COUNTIF($C$2:C4,Table1[[#This Row],[ردیف کمکی ماه]])</f>
        <v>3</v>
      </c>
      <c r="C4" s="1">
        <f>--MID(Table1[[#This Row],[روز]],5,2)</f>
        <v>4</v>
      </c>
      <c r="D4" s="2">
        <v>14020403</v>
      </c>
      <c r="E4" s="1">
        <v>13</v>
      </c>
      <c r="F4" s="1" t="str">
        <f>ROUND((Table1[[#This Row],[تعداد فاکتور]]-$J$2)*100/$J$2,2)&amp;" %"</f>
        <v>18.18 %</v>
      </c>
      <c r="G4" s="1" t="str">
        <f>ROUND((SUM($E$2:E4)-Table1[[#This Row],[ردیف]]*$J$2)*100/(Table1[[#This Row],[ردیف]]*$J$2),2)&amp;" %"</f>
        <v>3.03 %</v>
      </c>
    </row>
    <row r="5" spans="1:10" x14ac:dyDescent="0.45">
      <c r="B5" s="1">
        <f>COUNTIF($C$2:C5,Table1[[#This Row],[ردیف کمکی ماه]])</f>
        <v>4</v>
      </c>
      <c r="C5" s="1">
        <f>--MID(Table1[[#This Row],[روز]],5,2)</f>
        <v>4</v>
      </c>
      <c r="D5" s="2">
        <v>14020404</v>
      </c>
      <c r="E5" s="1">
        <v>14</v>
      </c>
      <c r="F5" s="1" t="str">
        <f>ROUND((Table1[[#This Row],[تعداد فاکتور]]-$J$2)*100/$J$2,2)&amp;" %"</f>
        <v>27.27 %</v>
      </c>
      <c r="G5" s="1" t="str">
        <f>ROUND((SUM($E$2:E5)-Table1[[#This Row],[ردیف]]*$J$2)*100/(Table1[[#This Row],[ردیف]]*$J$2),2)&amp;" %"</f>
        <v>9.09 %</v>
      </c>
    </row>
    <row r="6" spans="1:10" x14ac:dyDescent="0.45">
      <c r="B6" s="1">
        <f>COUNTIF($C$2:C6,Table1[[#This Row],[ردیف کمکی ماه]])</f>
        <v>5</v>
      </c>
      <c r="C6" s="1">
        <f>--MID(Table1[[#This Row],[روز]],5,2)</f>
        <v>4</v>
      </c>
      <c r="D6" s="2">
        <v>14020407</v>
      </c>
      <c r="E6" s="1">
        <v>12</v>
      </c>
      <c r="F6" s="1" t="str">
        <f>ROUND((Table1[[#This Row],[تعداد فاکتور]]-$J$2)*100/$J$2,2)&amp;" %"</f>
        <v>9.09 %</v>
      </c>
      <c r="G6" s="1" t="str">
        <f>ROUND((SUM($E$2:E6)-Table1[[#This Row],[ردیف]]*$J$2)*100/(Table1[[#This Row],[ردیف]]*$J$2),2)&amp;" %"</f>
        <v>9.09 %</v>
      </c>
    </row>
    <row r="7" spans="1:10" x14ac:dyDescent="0.45">
      <c r="B7" s="1">
        <f>COUNTIF($C$2:C7,Table1[[#This Row],[ردیف کمکی ماه]])</f>
        <v>6</v>
      </c>
      <c r="C7" s="1">
        <f>--MID(Table1[[#This Row],[روز]],5,2)</f>
        <v>4</v>
      </c>
      <c r="D7" s="2">
        <v>14020408</v>
      </c>
      <c r="E7" s="1">
        <v>6</v>
      </c>
      <c r="F7" s="1" t="str">
        <f>ROUND((Table1[[#This Row],[تعداد فاکتور]]-$J$2)*100/$J$2,2)&amp;" %"</f>
        <v>-45.45 %</v>
      </c>
      <c r="G7" s="1" t="str">
        <f>ROUND((SUM($E$2:E7)-Table1[[#This Row],[ردیف]]*$J$2)*100/(Table1[[#This Row],[ردیف]]*$J$2),2)&amp;" %"</f>
        <v>0 %</v>
      </c>
    </row>
    <row r="8" spans="1:10" x14ac:dyDescent="0.45">
      <c r="B8" s="1">
        <f>COUNTIF($C$2:C8,Table1[[#This Row],[ردیف کمکی ماه]])</f>
        <v>7</v>
      </c>
      <c r="C8" s="1">
        <f>--MID(Table1[[#This Row],[روز]],5,2)</f>
        <v>4</v>
      </c>
      <c r="D8" s="2">
        <v>14020409</v>
      </c>
      <c r="E8" s="1">
        <v>12</v>
      </c>
      <c r="F8" s="1" t="str">
        <f>ROUND((Table1[[#This Row],[تعداد فاکتور]]-$J$2)*100/$J$2,2)&amp;" %"</f>
        <v>9.09 %</v>
      </c>
      <c r="G8" s="1" t="str">
        <f>ROUND((SUM($E$2:E8)-Table1[[#This Row],[ردیف]]*$J$2)*100/(Table1[[#This Row],[ردیف]]*$J$2),2)&amp;" %"</f>
        <v>1.3 %</v>
      </c>
    </row>
    <row r="9" spans="1:10" x14ac:dyDescent="0.45">
      <c r="B9" s="1">
        <f>COUNTIF($C$2:C9,Table1[[#This Row],[ردیف کمکی ماه]])</f>
        <v>8</v>
      </c>
      <c r="C9" s="1">
        <f>--MID(Table1[[#This Row],[روز]],5,2)</f>
        <v>4</v>
      </c>
      <c r="D9" s="2">
        <v>14020410</v>
      </c>
      <c r="E9" s="1">
        <v>8</v>
      </c>
      <c r="F9" s="1" t="str">
        <f>ROUND((Table1[[#This Row],[تعداد فاکتور]]-$J$2)*100/$J$2,2)&amp;" %"</f>
        <v>-27.27 %</v>
      </c>
      <c r="G9" s="1" t="str">
        <f>ROUND((SUM($E$2:E9)-Table1[[#This Row],[ردیف]]*$J$2)*100/(Table1[[#This Row],[ردیف]]*$J$2),2)&amp;" %"</f>
        <v>-2.27 %</v>
      </c>
    </row>
    <row r="10" spans="1:10" x14ac:dyDescent="0.45">
      <c r="B10" s="1">
        <f>COUNTIF($C$2:C10,Table1[[#This Row],[ردیف کمکی ماه]])</f>
        <v>9</v>
      </c>
      <c r="C10" s="1">
        <f>--MID(Table1[[#This Row],[روز]],5,2)</f>
        <v>4</v>
      </c>
      <c r="D10" s="2">
        <v>14020411</v>
      </c>
      <c r="E10" s="1">
        <v>14</v>
      </c>
      <c r="F10" s="1" t="str">
        <f>ROUND((Table1[[#This Row],[تعداد فاکتور]]-$J$2)*100/$J$2,2)&amp;" %"</f>
        <v>27.27 %</v>
      </c>
      <c r="G10" s="1" t="str">
        <f>ROUND((SUM($E$2:E10)-Table1[[#This Row],[ردیف]]*$J$2)*100/(Table1[[#This Row],[ردیف]]*$J$2),2)&amp;" %"</f>
        <v>1.01 %</v>
      </c>
    </row>
    <row r="11" spans="1:10" x14ac:dyDescent="0.45">
      <c r="B11" s="1">
        <f>COUNTIF($C$2:C11,Table1[[#This Row],[ردیف کمکی ماه]])</f>
        <v>10</v>
      </c>
      <c r="C11" s="1">
        <f>--MID(Table1[[#This Row],[روز]],5,2)</f>
        <v>4</v>
      </c>
      <c r="D11" s="2">
        <v>14020412</v>
      </c>
      <c r="E11" s="1">
        <v>11</v>
      </c>
      <c r="F11" s="1" t="str">
        <f>ROUND((Table1[[#This Row],[تعداد فاکتور]]-$J$2)*100/$J$2,2)&amp;" %"</f>
        <v>0 %</v>
      </c>
      <c r="G11" s="1" t="str">
        <f>ROUND((SUM($E$2:E11)-Table1[[#This Row],[ردیف]]*$J$2)*100/(Table1[[#This Row],[ردیف]]*$J$2),2)&amp;" %"</f>
        <v>0.91 %</v>
      </c>
    </row>
    <row r="12" spans="1:10" x14ac:dyDescent="0.45">
      <c r="B12" s="1">
        <f>COUNTIF($C$2:C12,Table1[[#This Row],[ردیف کمکی ماه]])</f>
        <v>11</v>
      </c>
      <c r="C12" s="1">
        <f>--MID(Table1[[#This Row],[روز]],5,2)</f>
        <v>4</v>
      </c>
      <c r="D12" s="2">
        <v>14020414</v>
      </c>
      <c r="E12" s="1">
        <v>17</v>
      </c>
      <c r="F12" s="1" t="str">
        <f>ROUND((Table1[[#This Row],[تعداد فاکتور]]-$J$2)*100/$J$2,2)&amp;" %"</f>
        <v>54.55 %</v>
      </c>
      <c r="G12" s="1" t="str">
        <f>ROUND((SUM($E$2:E12)-Table1[[#This Row],[ردیف]]*$J$2)*100/(Table1[[#This Row],[ردیف]]*$J$2),2)&amp;" %"</f>
        <v>5.79 %</v>
      </c>
    </row>
    <row r="13" spans="1:10" x14ac:dyDescent="0.45">
      <c r="B13" s="1">
        <f>COUNTIF($C$2:C13,Table1[[#This Row],[ردیف کمکی ماه]])</f>
        <v>12</v>
      </c>
      <c r="C13" s="1">
        <f>--MID(Table1[[#This Row],[روز]],5,2)</f>
        <v>4</v>
      </c>
      <c r="D13" s="2">
        <v>14020415</v>
      </c>
      <c r="E13" s="1">
        <v>13</v>
      </c>
      <c r="F13" s="1" t="str">
        <f>ROUND((Table1[[#This Row],[تعداد فاکتور]]-$J$2)*100/$J$2,2)&amp;" %"</f>
        <v>18.18 %</v>
      </c>
      <c r="G13" s="1" t="str">
        <f>ROUND((SUM($E$2:E13)-Table1[[#This Row],[ردیف]]*$J$2)*100/(Table1[[#This Row],[ردیف]]*$J$2),2)&amp;" %"</f>
        <v>6.82 %</v>
      </c>
    </row>
    <row r="14" spans="1:10" x14ac:dyDescent="0.45">
      <c r="B14" s="1">
        <f>COUNTIF($C$2:C14,Table1[[#This Row],[ردیف کمکی ماه]])</f>
        <v>13</v>
      </c>
      <c r="C14" s="1">
        <f>--MID(Table1[[#This Row],[روز]],5,2)</f>
        <v>4</v>
      </c>
      <c r="D14" s="2">
        <v>14020416</v>
      </c>
      <c r="E14" s="1">
        <v>10</v>
      </c>
      <c r="F14" s="1" t="str">
        <f>ROUND((Table1[[#This Row],[تعداد فاکتور]]-$J$2)*100/$J$2,2)&amp;" %"</f>
        <v>-9.09 %</v>
      </c>
      <c r="G14" s="1" t="str">
        <f>ROUND((SUM($E$2:E14)-Table1[[#This Row],[ردیف]]*$J$2)*100/(Table1[[#This Row],[ردیف]]*$J$2),2)&amp;" %"</f>
        <v>5.59 %</v>
      </c>
    </row>
    <row r="15" spans="1:10" x14ac:dyDescent="0.45">
      <c r="B15" s="1">
        <f>COUNTIF($C$2:C15,Table1[[#This Row],[ردیف کمکی ماه]])</f>
        <v>14</v>
      </c>
      <c r="C15" s="1">
        <f>--MID(Table1[[#This Row],[روز]],5,2)</f>
        <v>4</v>
      </c>
      <c r="D15" s="2">
        <v>14020417</v>
      </c>
      <c r="E15" s="1">
        <v>8</v>
      </c>
      <c r="F15" s="1" t="str">
        <f>ROUND((Table1[[#This Row],[تعداد فاکتور]]-$J$2)*100/$J$2,2)&amp;" %"</f>
        <v>-27.27 %</v>
      </c>
      <c r="G15" s="1" t="str">
        <f>ROUND((SUM($E$2:E15)-Table1[[#This Row],[ردیف]]*$J$2)*100/(Table1[[#This Row],[ردیف]]*$J$2),2)&amp;" %"</f>
        <v>3.25 %</v>
      </c>
    </row>
    <row r="16" spans="1:10" x14ac:dyDescent="0.45">
      <c r="B16" s="1">
        <f>COUNTIF($C$2:C16,Table1[[#This Row],[ردیف کمکی ماه]])</f>
        <v>15</v>
      </c>
      <c r="C16" s="1">
        <f>--MID(Table1[[#This Row],[روز]],5,2)</f>
        <v>4</v>
      </c>
      <c r="D16" s="2">
        <v>14020418</v>
      </c>
      <c r="E16" s="1">
        <v>12</v>
      </c>
      <c r="F16" s="1" t="str">
        <f>ROUND((Table1[[#This Row],[تعداد فاکتور]]-$J$2)*100/$J$2,2)&amp;" %"</f>
        <v>9.09 %</v>
      </c>
      <c r="G16" s="1" t="str">
        <f>ROUND((SUM($E$2:E16)-Table1[[#This Row],[ردیف]]*$J$2)*100/(Table1[[#This Row],[ردیف]]*$J$2),2)&amp;" %"</f>
        <v>3.64 %</v>
      </c>
    </row>
    <row r="17" spans="2:7" x14ac:dyDescent="0.45">
      <c r="B17" s="1">
        <f>COUNTIF($C$2:C17,Table1[[#This Row],[ردیف کمکی ماه]])</f>
        <v>16</v>
      </c>
      <c r="C17" s="1">
        <f>--MID(Table1[[#This Row],[روز]],5,2)</f>
        <v>4</v>
      </c>
      <c r="D17" s="2">
        <v>14020419</v>
      </c>
      <c r="E17" s="1">
        <v>8</v>
      </c>
      <c r="F17" s="1" t="str">
        <f>ROUND((Table1[[#This Row],[تعداد فاکتور]]-$J$2)*100/$J$2,2)&amp;" %"</f>
        <v>-27.27 %</v>
      </c>
      <c r="G17" s="1" t="str">
        <f>ROUND((SUM($E$2:E17)-Table1[[#This Row],[ردیف]]*$J$2)*100/(Table1[[#This Row],[ردیف]]*$J$2),2)&amp;" %"</f>
        <v>1.7 %</v>
      </c>
    </row>
    <row r="18" spans="2:7" x14ac:dyDescent="0.45">
      <c r="B18" s="1">
        <f>COUNTIF($C$2:C18,Table1[[#This Row],[ردیف کمکی ماه]])</f>
        <v>17</v>
      </c>
      <c r="C18" s="1">
        <f>--MID(Table1[[#This Row],[روز]],5,2)</f>
        <v>4</v>
      </c>
      <c r="D18" s="2">
        <v>14020421</v>
      </c>
      <c r="E18" s="1">
        <v>7</v>
      </c>
      <c r="F18" s="1" t="str">
        <f>ROUND((Table1[[#This Row],[تعداد فاکتور]]-$J$2)*100/$J$2,2)&amp;" %"</f>
        <v>-36.36 %</v>
      </c>
      <c r="G18" s="1" t="str">
        <f>ROUND((SUM($E$2:E18)-Table1[[#This Row],[ردیف]]*$J$2)*100/(Table1[[#This Row],[ردیف]]*$J$2),2)&amp;" %"</f>
        <v>-0.53 %</v>
      </c>
    </row>
    <row r="19" spans="2:7" x14ac:dyDescent="0.45">
      <c r="B19" s="1">
        <f>COUNTIF($C$2:C19,Table1[[#This Row],[ردیف کمکی ماه]])</f>
        <v>18</v>
      </c>
      <c r="C19" s="1">
        <f>--MID(Table1[[#This Row],[روز]],5,2)</f>
        <v>4</v>
      </c>
      <c r="D19" s="2">
        <v>14020422</v>
      </c>
      <c r="E19" s="1">
        <v>16</v>
      </c>
      <c r="F19" s="1" t="str">
        <f>ROUND((Table1[[#This Row],[تعداد فاکتور]]-$J$2)*100/$J$2,2)&amp;" %"</f>
        <v>45.45 %</v>
      </c>
      <c r="G19" s="1" t="str">
        <f>ROUND((SUM($E$2:E19)-Table1[[#This Row],[ردیف]]*$J$2)*100/(Table1[[#This Row],[ردیف]]*$J$2),2)&amp;" %"</f>
        <v>2.02 %</v>
      </c>
    </row>
    <row r="20" spans="2:7" x14ac:dyDescent="0.45">
      <c r="B20" s="1">
        <f>COUNTIF($C$2:C20,Table1[[#This Row],[ردیف کمکی ماه]])</f>
        <v>19</v>
      </c>
      <c r="C20" s="1">
        <f>--MID(Table1[[#This Row],[روز]],5,2)</f>
        <v>4</v>
      </c>
      <c r="D20" s="2">
        <v>14020423</v>
      </c>
      <c r="E20" s="1">
        <v>9</v>
      </c>
      <c r="F20" s="1" t="str">
        <f>ROUND((Table1[[#This Row],[تعداد فاکتور]]-$J$2)*100/$J$2,2)&amp;" %"</f>
        <v>-18.18 %</v>
      </c>
      <c r="G20" s="1" t="str">
        <f>ROUND((SUM($E$2:E20)-Table1[[#This Row],[ردیف]]*$J$2)*100/(Table1[[#This Row],[ردیف]]*$J$2),2)&amp;" %"</f>
        <v>0.96 %</v>
      </c>
    </row>
    <row r="21" spans="2:7" x14ac:dyDescent="0.45">
      <c r="B21" s="1">
        <f>COUNTIF($C$2:C21,Table1[[#This Row],[ردیف کمکی ماه]])</f>
        <v>20</v>
      </c>
      <c r="C21" s="1">
        <f>--MID(Table1[[#This Row],[روز]],5,2)</f>
        <v>4</v>
      </c>
      <c r="D21" s="2">
        <v>14020424</v>
      </c>
      <c r="E21" s="1">
        <v>10</v>
      </c>
      <c r="F21" s="1" t="str">
        <f>ROUND((Table1[[#This Row],[تعداد فاکتور]]-$J$2)*100/$J$2,2)&amp;" %"</f>
        <v>-9.09 %</v>
      </c>
      <c r="G21" s="1" t="str">
        <f>ROUND((SUM($E$2:E21)-Table1[[#This Row],[ردیف]]*$J$2)*100/(Table1[[#This Row],[ردیف]]*$J$2),2)&amp;" %"</f>
        <v>0.45 %</v>
      </c>
    </row>
    <row r="22" spans="2:7" x14ac:dyDescent="0.45">
      <c r="B22" s="1">
        <f>COUNTIF($C$2:C22,Table1[[#This Row],[ردیف کمکی ماه]])</f>
        <v>21</v>
      </c>
      <c r="C22" s="1">
        <f>--MID(Table1[[#This Row],[روز]],5,2)</f>
        <v>4</v>
      </c>
      <c r="D22" s="2">
        <v>14020425</v>
      </c>
      <c r="E22" s="1">
        <v>15</v>
      </c>
      <c r="F22" s="1" t="str">
        <f>ROUND((Table1[[#This Row],[تعداد فاکتور]]-$J$2)*100/$J$2,2)&amp;" %"</f>
        <v>36.36 %</v>
      </c>
      <c r="G22" s="1" t="str">
        <f>ROUND((SUM($E$2:E22)-Table1[[#This Row],[ردیف]]*$J$2)*100/(Table1[[#This Row],[ردیف]]*$J$2),2)&amp;" %"</f>
        <v>2.16 %</v>
      </c>
    </row>
    <row r="23" spans="2:7" x14ac:dyDescent="0.45">
      <c r="B23" s="1">
        <f>COUNTIF($C$2:C23,Table1[[#This Row],[ردیف کمکی ماه]])</f>
        <v>22</v>
      </c>
      <c r="C23" s="1">
        <f>--MID(Table1[[#This Row],[روز]],5,2)</f>
        <v>4</v>
      </c>
      <c r="D23" s="2">
        <v>14020426</v>
      </c>
      <c r="E23" s="1">
        <v>8</v>
      </c>
      <c r="F23" s="1" t="str">
        <f>ROUND((Table1[[#This Row],[تعداد فاکتور]]-$J$2)*100/$J$2,2)&amp;" %"</f>
        <v>-27.27 %</v>
      </c>
      <c r="G23" s="1" t="str">
        <f>ROUND((SUM($E$2:E23)-Table1[[#This Row],[ردیف]]*$J$2)*100/(Table1[[#This Row],[ردیف]]*$J$2),2)&amp;" %"</f>
        <v>0.83 %</v>
      </c>
    </row>
    <row r="24" spans="2:7" x14ac:dyDescent="0.45">
      <c r="B24" s="1">
        <f>COUNTIF($C$2:C24,Table1[[#This Row],[ردیف کمکی ماه]])</f>
        <v>23</v>
      </c>
      <c r="C24" s="1">
        <f>--MID(Table1[[#This Row],[روز]],5,2)</f>
        <v>4</v>
      </c>
      <c r="D24" s="2">
        <v>14020428</v>
      </c>
      <c r="E24" s="1">
        <v>10</v>
      </c>
      <c r="F24" s="1" t="str">
        <f>ROUND((Table1[[#This Row],[تعداد فاکتور]]-$J$2)*100/$J$2,2)&amp;" %"</f>
        <v>-9.09 %</v>
      </c>
      <c r="G24" s="1" t="str">
        <f>ROUND((SUM($E$2:E24)-Table1[[#This Row],[ردیف]]*$J$2)*100/(Table1[[#This Row],[ردیف]]*$J$2),2)&amp;" %"</f>
        <v>0.4 %</v>
      </c>
    </row>
    <row r="25" spans="2:7" x14ac:dyDescent="0.45">
      <c r="B25" s="1">
        <f>COUNTIF($C$2:C25,Table1[[#This Row],[ردیف کمکی ماه]])</f>
        <v>24</v>
      </c>
      <c r="C25" s="1">
        <f>--MID(Table1[[#This Row],[روز]],5,2)</f>
        <v>4</v>
      </c>
      <c r="D25" s="2">
        <v>14020429</v>
      </c>
      <c r="E25" s="1">
        <v>11</v>
      </c>
      <c r="F25" s="1" t="str">
        <f>ROUND((Table1[[#This Row],[تعداد فاکتور]]-$J$2)*100/$J$2,2)&amp;" %"</f>
        <v>0 %</v>
      </c>
      <c r="G25" s="1" t="str">
        <f>ROUND((SUM($E$2:E25)-Table1[[#This Row],[ردیف]]*$J$2)*100/(Table1[[#This Row],[ردیف]]*$J$2),2)&amp;" %"</f>
        <v>0.38 %</v>
      </c>
    </row>
    <row r="26" spans="2:7" x14ac:dyDescent="0.45">
      <c r="B26" s="1">
        <f>COUNTIF($C$2:C26,Table1[[#This Row],[ردیف کمکی ماه]])</f>
        <v>25</v>
      </c>
      <c r="C26" s="1">
        <f>--MID(Table1[[#This Row],[روز]],5,2)</f>
        <v>4</v>
      </c>
      <c r="D26" s="2">
        <v>14020430</v>
      </c>
      <c r="E26" s="1">
        <v>11</v>
      </c>
      <c r="F26" s="1" t="str">
        <f>ROUND((Table1[[#This Row],[تعداد فاکتور]]-$J$2)*100/$J$2,2)&amp;" %"</f>
        <v>0 %</v>
      </c>
      <c r="G26" s="1" t="str">
        <f>ROUND((SUM($E$2:E26)-Table1[[#This Row],[ردیف]]*$J$2)*100/(Table1[[#This Row],[ردیف]]*$J$2),2)&amp;" %"</f>
        <v>0.36 %</v>
      </c>
    </row>
    <row r="27" spans="2:7" x14ac:dyDescent="0.45">
      <c r="B27" s="1">
        <f>COUNTIF($C$2:C27,Table1[[#This Row],[ردیف کمکی ماه]])</f>
        <v>26</v>
      </c>
      <c r="C27" s="1">
        <f>--MID(Table1[[#This Row],[روز]],5,2)</f>
        <v>4</v>
      </c>
      <c r="D27" s="2">
        <v>14020431</v>
      </c>
      <c r="E27" s="1">
        <v>9</v>
      </c>
      <c r="F27" s="1" t="str">
        <f>ROUND((Table1[[#This Row],[تعداد فاکتور]]-$J$2)*100/$J$2,2)&amp;" %"</f>
        <v>-18.18 %</v>
      </c>
      <c r="G27" s="1" t="str">
        <f>ROUND((SUM($E$2:E27)-Table1[[#This Row],[ردیف]]*$J$2)*100/(Table1[[#This Row],[ردیف]]*$J$2),2)&amp;" %"</f>
        <v>-0.35 %</v>
      </c>
    </row>
  </sheetData>
  <conditionalFormatting sqref="A2:A27">
    <cfRule type="expression" dxfId="4" priority="4">
      <formula>(ISBLANK(A2)=FALSE)*(ISODD(ROW()))=1</formula>
    </cfRule>
    <cfRule type="expression" dxfId="5" priority="3">
      <formula>(ISBLANK(A2)=FALSE)*(ISEVEN(ROW()))=1</formula>
    </cfRule>
  </conditionalFormatting>
  <conditionalFormatting sqref="B2:G27">
    <cfRule type="expression" dxfId="7" priority="2">
      <formula>ISODD(ROW())</formula>
    </cfRule>
    <cfRule type="expression" dxfId="6" priority="1">
      <formula>ISEVEN(ROW())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DourAndish</dc:creator>
  <cp:lastModifiedBy>DourAndish</cp:lastModifiedBy>
  <dcterms:created xsi:type="dcterms:W3CDTF">2023-07-29T03:31:39Z</dcterms:created>
  <dcterms:modified xsi:type="dcterms:W3CDTF">2023-07-29T04:29:15Z</dcterms:modified>
</cp:coreProperties>
</file>